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ocuments\2024 год\САЙТ\Итоги СЭР\"/>
    </mc:Choice>
  </mc:AlternateContent>
  <xr:revisionPtr revIDLastSave="0" documentId="13_ncr:1_{847746E6-4DCE-4259-AE58-7D66388C15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январь-мар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49" i="1" l="1"/>
  <c r="D43" i="1"/>
  <c r="E49" i="1" l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5" i="1"/>
  <c r="E24" i="1"/>
  <c r="E22" i="1"/>
  <c r="E21" i="1"/>
  <c r="E20" i="1"/>
  <c r="E19" i="1"/>
  <c r="E18" i="1"/>
  <c r="E17" i="1"/>
  <c r="E16" i="1"/>
  <c r="E15" i="1"/>
  <c r="E14" i="1"/>
  <c r="E13" i="1"/>
  <c r="E11" i="1"/>
  <c r="E9" i="1"/>
  <c r="E8" i="1"/>
  <c r="E7" i="1"/>
  <c r="E5" i="1"/>
  <c r="E4" i="1"/>
  <c r="F49" i="1" l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5" i="1"/>
  <c r="F24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5" i="1"/>
  <c r="F4" i="1"/>
</calcChain>
</file>

<file path=xl/sharedStrings.xml><?xml version="1.0" encoding="utf-8"?>
<sst xmlns="http://schemas.openxmlformats.org/spreadsheetml/2006/main" count="80" uniqueCount="63">
  <si>
    <t>Ед. изм.</t>
  </si>
  <si>
    <t>Объем отгруженных товаров собственного производства, выполненных работ и услуг собственными силами в действующих ценах</t>
  </si>
  <si>
    <t>млн. руб.</t>
  </si>
  <si>
    <t>Объем отгруженных товаров собственного производства, выполненных работ и услуг собственными силами по промышленным видам экономической деятельности</t>
  </si>
  <si>
    <t>Произведено промышленной продукции:</t>
  </si>
  <si>
    <t>хлеб и хлебобулочных изделий</t>
  </si>
  <si>
    <t>тонн</t>
  </si>
  <si>
    <t>муки</t>
  </si>
  <si>
    <t xml:space="preserve">мясо </t>
  </si>
  <si>
    <t>Инвестиции в основной капитал</t>
  </si>
  <si>
    <t>Ввод жилья общей площади</t>
  </si>
  <si>
    <t>кв. м</t>
  </si>
  <si>
    <t>Численность КРС</t>
  </si>
  <si>
    <t>(во всех категориях) - всего</t>
  </si>
  <si>
    <t>голов</t>
  </si>
  <si>
    <t>в т.ч. коров</t>
  </si>
  <si>
    <t>свиней</t>
  </si>
  <si>
    <t>овец</t>
  </si>
  <si>
    <t>птица</t>
  </si>
  <si>
    <t>Произведено (выращено) мяса - всего</t>
  </si>
  <si>
    <t>говядина</t>
  </si>
  <si>
    <t>баранина</t>
  </si>
  <si>
    <t>свинина</t>
  </si>
  <si>
    <t>мясо птицы</t>
  </si>
  <si>
    <t>Получено приплода:</t>
  </si>
  <si>
    <t>телят</t>
  </si>
  <si>
    <t>ягнят</t>
  </si>
  <si>
    <t>Продуктивность:</t>
  </si>
  <si>
    <t>выход на 100 коров</t>
  </si>
  <si>
    <t xml:space="preserve">выход на 100 овцематок </t>
  </si>
  <si>
    <t>Валовой надой молока- всего</t>
  </si>
  <si>
    <t>Розничный товарооборот</t>
  </si>
  <si>
    <t xml:space="preserve">          млн. руб.</t>
  </si>
  <si>
    <t>Н.д.</t>
  </si>
  <si>
    <t>Фонд начисленной заработной платы</t>
  </si>
  <si>
    <t>Среднесписочная численность</t>
  </si>
  <si>
    <t>человек</t>
  </si>
  <si>
    <t>Среднемесячная з/плата</t>
  </si>
  <si>
    <t>рублей</t>
  </si>
  <si>
    <t>Число незанятых граждан, состоящих на учете в службах занятости</t>
  </si>
  <si>
    <t>Уровень регистрируемой безработицы</t>
  </si>
  <si>
    <t>%</t>
  </si>
  <si>
    <t xml:space="preserve">Сальдированный финансовый результат </t>
  </si>
  <si>
    <t>Кредиторская задолженность</t>
  </si>
  <si>
    <t>Дебиторская задолженность</t>
  </si>
  <si>
    <t xml:space="preserve">Рождаемость </t>
  </si>
  <si>
    <t>чел.</t>
  </si>
  <si>
    <t>Коэффициент рождаемости</t>
  </si>
  <si>
    <t>на 1000 человек населения</t>
  </si>
  <si>
    <t>Смертность</t>
  </si>
  <si>
    <t>Коэффициент смертности</t>
  </si>
  <si>
    <t>Естественный прирост (убыль)</t>
  </si>
  <si>
    <t>Браки</t>
  </si>
  <si>
    <t>Разводы</t>
  </si>
  <si>
    <t xml:space="preserve">Миграция населения: </t>
  </si>
  <si>
    <t>прибыло</t>
  </si>
  <si>
    <t>выбыло</t>
  </si>
  <si>
    <t>Миграционный прирост (убыль -)</t>
  </si>
  <si>
    <t>За январь- март 2023 г.</t>
  </si>
  <si>
    <t>За январь - март 2024 г.</t>
  </si>
  <si>
    <t>Темп роста,%</t>
  </si>
  <si>
    <t>н/д</t>
  </si>
  <si>
    <t>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</si>
</sst>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workbookViewId="0">
      <selection activeCell="F52" sqref="F52"/>
    </sheetView>
  </sheetViews>
  <sheetFormatPr defaultRowHeight="15" x14ac:dyDescent="0.25"/>
  <cols>
    <col min="1" max="1" width="51" customWidth="1"/>
    <col min="2" max="2" width="11.7109375" customWidth="1"/>
    <col min="3" max="3" width="16.140625" customWidth="1"/>
    <col min="4" max="4" width="12.85546875" bestFit="1" customWidth="1"/>
    <col min="5" max="5" width="12.85546875" customWidth="1"/>
    <col min="6" max="6" width="15.7109375" customWidth="1"/>
  </cols>
  <sheetData>
    <row r="1" spans="1:6" ht="15.75" customHeight="1" x14ac:dyDescent="0.25">
      <c r="A1" s="31"/>
      <c r="B1" s="34" t="s">
        <v>0</v>
      </c>
      <c r="C1" s="28" t="s">
        <v>58</v>
      </c>
      <c r="D1" s="28" t="s">
        <v>59</v>
      </c>
      <c r="E1" s="28" t="s">
        <v>62</v>
      </c>
      <c r="F1" s="28" t="s">
        <v>60</v>
      </c>
    </row>
    <row r="2" spans="1:6" ht="30" customHeight="1" x14ac:dyDescent="0.25">
      <c r="A2" s="32"/>
      <c r="B2" s="35"/>
      <c r="C2" s="29"/>
      <c r="D2" s="29"/>
      <c r="E2" s="29"/>
      <c r="F2" s="29"/>
    </row>
    <row r="3" spans="1:6" ht="15.75" customHeight="1" x14ac:dyDescent="0.25">
      <c r="A3" s="33"/>
      <c r="B3" s="36"/>
      <c r="C3" s="30"/>
      <c r="D3" s="30"/>
      <c r="E3" s="30"/>
      <c r="F3" s="30"/>
    </row>
    <row r="4" spans="1:6" ht="46.5" customHeight="1" x14ac:dyDescent="0.25">
      <c r="A4" s="3" t="s">
        <v>1</v>
      </c>
      <c r="B4" s="8" t="s">
        <v>2</v>
      </c>
      <c r="C4" s="13">
        <v>989.8</v>
      </c>
      <c r="D4" s="8">
        <v>782.7</v>
      </c>
      <c r="E4" s="23">
        <f>D4-C4</f>
        <v>-207.09999999999991</v>
      </c>
      <c r="F4" s="19">
        <f>D4/C4*100</f>
        <v>79.076581127500518</v>
      </c>
    </row>
    <row r="5" spans="1:6" ht="63" x14ac:dyDescent="0.25">
      <c r="A5" s="6" t="s">
        <v>3</v>
      </c>
      <c r="B5" s="14" t="s">
        <v>2</v>
      </c>
      <c r="C5" s="15">
        <v>78.8</v>
      </c>
      <c r="D5" s="14">
        <v>66.599999999999994</v>
      </c>
      <c r="E5" s="24">
        <f>D5-C5</f>
        <v>-12.200000000000003</v>
      </c>
      <c r="F5" s="20">
        <f>D5/C5*100</f>
        <v>84.51776649746192</v>
      </c>
    </row>
    <row r="6" spans="1:6" ht="18" customHeight="1" x14ac:dyDescent="0.25">
      <c r="A6" s="5" t="s">
        <v>4</v>
      </c>
      <c r="B6" s="7"/>
      <c r="C6" s="16"/>
      <c r="D6" s="7"/>
      <c r="E6" s="25"/>
      <c r="F6" s="21"/>
    </row>
    <row r="7" spans="1:6" ht="15.75" x14ac:dyDescent="0.25">
      <c r="A7" s="4" t="s">
        <v>5</v>
      </c>
      <c r="B7" s="14" t="s">
        <v>6</v>
      </c>
      <c r="C7" s="15">
        <v>189.7</v>
      </c>
      <c r="D7" s="14">
        <v>174.71</v>
      </c>
      <c r="E7" s="24">
        <f>D7-C7</f>
        <v>-14.989999999999981</v>
      </c>
      <c r="F7" s="20">
        <f>D7/C7*100</f>
        <v>92.098049551924106</v>
      </c>
    </row>
    <row r="8" spans="1:6" ht="15.75" x14ac:dyDescent="0.25">
      <c r="A8" s="1" t="s">
        <v>7</v>
      </c>
      <c r="B8" s="8"/>
      <c r="C8" s="13">
        <v>140.94999999999999</v>
      </c>
      <c r="D8" s="8">
        <v>111.7</v>
      </c>
      <c r="E8" s="23">
        <f>D8-C8</f>
        <v>-29.249999999999986</v>
      </c>
      <c r="F8" s="19">
        <f>D8/C8*100</f>
        <v>79.247960269599162</v>
      </c>
    </row>
    <row r="9" spans="1:6" ht="15.75" x14ac:dyDescent="0.25">
      <c r="A9" s="4" t="s">
        <v>8</v>
      </c>
      <c r="B9" s="14"/>
      <c r="C9" s="15">
        <v>14.63</v>
      </c>
      <c r="D9" s="14">
        <v>13.21</v>
      </c>
      <c r="E9" s="24">
        <f>D9-C9</f>
        <v>-1.42</v>
      </c>
      <c r="F9" s="20">
        <f>D9/C9*100</f>
        <v>90.293916609706088</v>
      </c>
    </row>
    <row r="10" spans="1:6" ht="15.75" x14ac:dyDescent="0.25">
      <c r="A10" s="10" t="s">
        <v>9</v>
      </c>
      <c r="B10" s="8" t="s">
        <v>2</v>
      </c>
      <c r="C10" s="13">
        <v>27.6</v>
      </c>
      <c r="D10" s="8">
        <v>54.8</v>
      </c>
      <c r="E10" s="23">
        <f>D10-C10</f>
        <v>27.199999999999996</v>
      </c>
      <c r="F10" s="19">
        <f>D10/C10*100</f>
        <v>198.55072463768113</v>
      </c>
    </row>
    <row r="11" spans="1:6" ht="15.75" x14ac:dyDescent="0.25">
      <c r="A11" s="6" t="s">
        <v>10</v>
      </c>
      <c r="B11" s="14" t="s">
        <v>11</v>
      </c>
      <c r="C11" s="15">
        <v>258</v>
      </c>
      <c r="D11" s="14">
        <v>2099</v>
      </c>
      <c r="E11" s="24">
        <f>D11-C11</f>
        <v>1841</v>
      </c>
      <c r="F11" s="20">
        <f>D11/C11*100</f>
        <v>813.5658914728682</v>
      </c>
    </row>
    <row r="12" spans="1:6" ht="15.75" x14ac:dyDescent="0.25">
      <c r="A12" s="6" t="s">
        <v>12</v>
      </c>
      <c r="B12" s="14"/>
      <c r="C12" s="15"/>
      <c r="D12" s="14"/>
      <c r="E12" s="24"/>
      <c r="F12" s="20"/>
    </row>
    <row r="13" spans="1:6" ht="15.75" x14ac:dyDescent="0.25">
      <c r="A13" s="2" t="s">
        <v>13</v>
      </c>
      <c r="B13" s="9" t="s">
        <v>14</v>
      </c>
      <c r="C13" s="17">
        <v>23605</v>
      </c>
      <c r="D13" s="9">
        <v>23010</v>
      </c>
      <c r="E13" s="26">
        <f t="shared" ref="E13:E22" si="0">D13-C13</f>
        <v>-595</v>
      </c>
      <c r="F13" s="22">
        <f t="shared" ref="F13:F22" si="1">D13/C13*100</f>
        <v>97.479347595848338</v>
      </c>
    </row>
    <row r="14" spans="1:6" ht="15.75" x14ac:dyDescent="0.25">
      <c r="A14" s="1" t="s">
        <v>15</v>
      </c>
      <c r="B14" s="8"/>
      <c r="C14" s="13">
        <v>12761</v>
      </c>
      <c r="D14" s="8">
        <v>12573</v>
      </c>
      <c r="E14" s="23">
        <f t="shared" si="0"/>
        <v>-188</v>
      </c>
      <c r="F14" s="19">
        <f t="shared" si="1"/>
        <v>98.526761225609278</v>
      </c>
    </row>
    <row r="15" spans="1:6" ht="15.75" x14ac:dyDescent="0.25">
      <c r="A15" s="4" t="s">
        <v>16</v>
      </c>
      <c r="B15" s="14"/>
      <c r="C15" s="15">
        <v>1678</v>
      </c>
      <c r="D15" s="14">
        <v>1378</v>
      </c>
      <c r="E15" s="24">
        <f t="shared" si="0"/>
        <v>-300</v>
      </c>
      <c r="F15" s="20">
        <f t="shared" si="1"/>
        <v>82.121573301549461</v>
      </c>
    </row>
    <row r="16" spans="1:6" ht="15.75" x14ac:dyDescent="0.25">
      <c r="A16" s="4" t="s">
        <v>17</v>
      </c>
      <c r="B16" s="14"/>
      <c r="C16" s="15">
        <v>75511</v>
      </c>
      <c r="D16" s="14">
        <v>71838</v>
      </c>
      <c r="E16" s="24">
        <f t="shared" si="0"/>
        <v>-3673</v>
      </c>
      <c r="F16" s="20">
        <f t="shared" si="1"/>
        <v>95.135808027969432</v>
      </c>
    </row>
    <row r="17" spans="1:6" ht="15.75" x14ac:dyDescent="0.25">
      <c r="A17" s="2" t="s">
        <v>18</v>
      </c>
      <c r="B17" s="9"/>
      <c r="C17" s="17">
        <v>103089</v>
      </c>
      <c r="D17" s="9">
        <v>87114</v>
      </c>
      <c r="E17" s="26">
        <f t="shared" si="0"/>
        <v>-15975</v>
      </c>
      <c r="F17" s="22">
        <f t="shared" si="1"/>
        <v>84.503681285103156</v>
      </c>
    </row>
    <row r="18" spans="1:6" ht="15.75" x14ac:dyDescent="0.25">
      <c r="A18" s="6" t="s">
        <v>19</v>
      </c>
      <c r="B18" s="14" t="s">
        <v>6</v>
      </c>
      <c r="C18" s="15">
        <v>1185.5999999999999</v>
      </c>
      <c r="D18" s="14">
        <v>1177</v>
      </c>
      <c r="E18" s="24">
        <f t="shared" si="0"/>
        <v>-8.5999999999999091</v>
      </c>
      <c r="F18" s="20">
        <f t="shared" si="1"/>
        <v>99.274628879892049</v>
      </c>
    </row>
    <row r="19" spans="1:6" ht="15.75" x14ac:dyDescent="0.25">
      <c r="A19" s="1" t="s">
        <v>20</v>
      </c>
      <c r="B19" s="8"/>
      <c r="C19" s="13">
        <v>485</v>
      </c>
      <c r="D19" s="8">
        <v>531.6</v>
      </c>
      <c r="E19" s="23">
        <f t="shared" si="0"/>
        <v>46.600000000000023</v>
      </c>
      <c r="F19" s="19">
        <f t="shared" si="1"/>
        <v>109.60824742268042</v>
      </c>
    </row>
    <row r="20" spans="1:6" ht="15.75" x14ac:dyDescent="0.25">
      <c r="A20" s="4" t="s">
        <v>21</v>
      </c>
      <c r="B20" s="14"/>
      <c r="C20" s="15">
        <v>309.60000000000002</v>
      </c>
      <c r="D20" s="14">
        <v>303.8</v>
      </c>
      <c r="E20" s="24">
        <f t="shared" si="0"/>
        <v>-5.8000000000000114</v>
      </c>
      <c r="F20" s="20">
        <f t="shared" si="1"/>
        <v>98.126614987080103</v>
      </c>
    </row>
    <row r="21" spans="1:6" ht="15.75" x14ac:dyDescent="0.25">
      <c r="A21" s="4" t="s">
        <v>22</v>
      </c>
      <c r="B21" s="14"/>
      <c r="C21" s="15">
        <v>90</v>
      </c>
      <c r="D21" s="14">
        <v>73</v>
      </c>
      <c r="E21" s="24">
        <f t="shared" si="0"/>
        <v>-17</v>
      </c>
      <c r="F21" s="20">
        <f t="shared" si="1"/>
        <v>81.111111111111114</v>
      </c>
    </row>
    <row r="22" spans="1:6" ht="15.75" x14ac:dyDescent="0.25">
      <c r="A22" s="2" t="s">
        <v>23</v>
      </c>
      <c r="B22" s="9"/>
      <c r="C22" s="17">
        <v>204</v>
      </c>
      <c r="D22" s="9">
        <v>171</v>
      </c>
      <c r="E22" s="26">
        <f t="shared" si="0"/>
        <v>-33</v>
      </c>
      <c r="F22" s="22">
        <f t="shared" si="1"/>
        <v>83.82352941176471</v>
      </c>
    </row>
    <row r="23" spans="1:6" ht="15.75" x14ac:dyDescent="0.25">
      <c r="A23" s="6" t="s">
        <v>24</v>
      </c>
      <c r="B23" s="14"/>
      <c r="C23" s="15"/>
      <c r="D23" s="14"/>
      <c r="E23" s="24"/>
      <c r="F23" s="20"/>
    </row>
    <row r="24" spans="1:6" ht="15.75" x14ac:dyDescent="0.25">
      <c r="A24" s="4" t="s">
        <v>25</v>
      </c>
      <c r="B24" s="14" t="s">
        <v>14</v>
      </c>
      <c r="C24" s="15">
        <v>3123</v>
      </c>
      <c r="D24" s="14">
        <v>3398</v>
      </c>
      <c r="E24" s="24">
        <f>D24-C24</f>
        <v>275</v>
      </c>
      <c r="F24" s="20">
        <f>D24/C24*100</f>
        <v>108.80563560678836</v>
      </c>
    </row>
    <row r="25" spans="1:6" ht="15.75" x14ac:dyDescent="0.25">
      <c r="A25" s="2" t="s">
        <v>26</v>
      </c>
      <c r="B25" s="9" t="s">
        <v>14</v>
      </c>
      <c r="C25" s="17">
        <v>4845</v>
      </c>
      <c r="D25" s="9">
        <v>8195</v>
      </c>
      <c r="E25" s="26">
        <f>D25-C25</f>
        <v>3350</v>
      </c>
      <c r="F25" s="22">
        <f>D25/C25*100</f>
        <v>169.14344685242517</v>
      </c>
    </row>
    <row r="26" spans="1:6" ht="15.75" x14ac:dyDescent="0.25">
      <c r="A26" s="6" t="s">
        <v>27</v>
      </c>
      <c r="B26" s="14"/>
      <c r="C26" s="15"/>
      <c r="D26" s="14"/>
      <c r="E26" s="24"/>
      <c r="F26" s="20"/>
    </row>
    <row r="27" spans="1:6" ht="15.75" x14ac:dyDescent="0.25">
      <c r="A27" s="4" t="s">
        <v>28</v>
      </c>
      <c r="B27" s="14"/>
      <c r="C27" s="15">
        <v>51.6</v>
      </c>
      <c r="D27" s="14">
        <v>53.3</v>
      </c>
      <c r="E27" s="24">
        <f>D27-C27</f>
        <v>1.6999999999999957</v>
      </c>
      <c r="F27" s="20">
        <f>D27/C27*100</f>
        <v>103.29457364341084</v>
      </c>
    </row>
    <row r="28" spans="1:6" ht="15.75" x14ac:dyDescent="0.25">
      <c r="A28" s="2" t="s">
        <v>29</v>
      </c>
      <c r="B28" s="9"/>
      <c r="C28" s="17">
        <v>18</v>
      </c>
      <c r="D28" s="9">
        <v>32</v>
      </c>
      <c r="E28" s="26">
        <f>D28-C28</f>
        <v>14</v>
      </c>
      <c r="F28" s="22">
        <f>D28/C28*100</f>
        <v>177.77777777777777</v>
      </c>
    </row>
    <row r="29" spans="1:6" ht="15.75" x14ac:dyDescent="0.25">
      <c r="A29" s="10" t="s">
        <v>30</v>
      </c>
      <c r="B29" s="8" t="s">
        <v>6</v>
      </c>
      <c r="C29" s="13">
        <v>4362</v>
      </c>
      <c r="D29" s="8">
        <v>4127.1000000000004</v>
      </c>
      <c r="E29" s="23">
        <f>D29-C29</f>
        <v>-234.89999999999964</v>
      </c>
      <c r="F29" s="19">
        <f>D29/C29*100</f>
        <v>94.614855570839069</v>
      </c>
    </row>
    <row r="30" spans="1:6" ht="15.75" x14ac:dyDescent="0.25">
      <c r="A30" s="6" t="s">
        <v>31</v>
      </c>
      <c r="B30" s="14" t="s">
        <v>32</v>
      </c>
      <c r="C30" s="15" t="s">
        <v>33</v>
      </c>
      <c r="D30" s="14" t="s">
        <v>61</v>
      </c>
      <c r="E30" s="24"/>
      <c r="F30" s="20"/>
    </row>
    <row r="31" spans="1:6" ht="15.75" x14ac:dyDescent="0.25">
      <c r="A31" s="10" t="s">
        <v>34</v>
      </c>
      <c r="B31" s="8" t="s">
        <v>2</v>
      </c>
      <c r="C31" s="13">
        <v>436.5</v>
      </c>
      <c r="D31" s="8">
        <v>493.3</v>
      </c>
      <c r="E31" s="23">
        <f t="shared" ref="E31:E45" si="2">D31-C31</f>
        <v>56.800000000000011</v>
      </c>
      <c r="F31" s="19">
        <f t="shared" ref="F31:F45" si="3">D31/C31*100</f>
        <v>113.01260022909507</v>
      </c>
    </row>
    <row r="32" spans="1:6" ht="15.75" x14ac:dyDescent="0.25">
      <c r="A32" s="6" t="s">
        <v>35</v>
      </c>
      <c r="B32" s="14" t="s">
        <v>36</v>
      </c>
      <c r="C32" s="15">
        <v>4657</v>
      </c>
      <c r="D32" s="14">
        <v>4611</v>
      </c>
      <c r="E32" s="24">
        <f t="shared" si="2"/>
        <v>-46</v>
      </c>
      <c r="F32" s="20">
        <f t="shared" si="3"/>
        <v>99.012239639252741</v>
      </c>
    </row>
    <row r="33" spans="1:6" ht="15.75" x14ac:dyDescent="0.25">
      <c r="A33" s="10" t="s">
        <v>37</v>
      </c>
      <c r="B33" s="8" t="s">
        <v>38</v>
      </c>
      <c r="C33" s="13">
        <v>31243</v>
      </c>
      <c r="D33" s="8">
        <v>35658.199999999997</v>
      </c>
      <c r="E33" s="23">
        <f t="shared" si="2"/>
        <v>4415.1999999999971</v>
      </c>
      <c r="F33" s="19">
        <f t="shared" si="3"/>
        <v>114.13180552443747</v>
      </c>
    </row>
    <row r="34" spans="1:6" ht="31.5" x14ac:dyDescent="0.25">
      <c r="A34" s="6" t="s">
        <v>39</v>
      </c>
      <c r="B34" s="14" t="s">
        <v>36</v>
      </c>
      <c r="C34" s="15">
        <v>112</v>
      </c>
      <c r="D34" s="14">
        <v>107</v>
      </c>
      <c r="E34" s="24">
        <f t="shared" si="2"/>
        <v>-5</v>
      </c>
      <c r="F34" s="20">
        <f t="shared" si="3"/>
        <v>95.535714285714292</v>
      </c>
    </row>
    <row r="35" spans="1:6" ht="15.75" x14ac:dyDescent="0.25">
      <c r="A35" s="10" t="s">
        <v>40</v>
      </c>
      <c r="B35" s="8" t="s">
        <v>41</v>
      </c>
      <c r="C35" s="13">
        <v>0.71</v>
      </c>
      <c r="D35" s="8">
        <v>0.67</v>
      </c>
      <c r="E35" s="23">
        <f t="shared" si="2"/>
        <v>-3.9999999999999925E-2</v>
      </c>
      <c r="F35" s="19">
        <f t="shared" si="3"/>
        <v>94.366197183098592</v>
      </c>
    </row>
    <row r="36" spans="1:6" ht="15.75" x14ac:dyDescent="0.25">
      <c r="A36" s="6" t="s">
        <v>42</v>
      </c>
      <c r="B36" s="14" t="s">
        <v>2</v>
      </c>
      <c r="C36" s="15">
        <v>151.6</v>
      </c>
      <c r="D36" s="14">
        <v>44.6</v>
      </c>
      <c r="E36" s="24">
        <f t="shared" si="2"/>
        <v>-107</v>
      </c>
      <c r="F36" s="20">
        <f t="shared" si="3"/>
        <v>29.419525065963064</v>
      </c>
    </row>
    <row r="37" spans="1:6" ht="15.75" x14ac:dyDescent="0.25">
      <c r="A37" s="10" t="s">
        <v>43</v>
      </c>
      <c r="B37" s="8" t="s">
        <v>2</v>
      </c>
      <c r="C37" s="13">
        <v>353.1</v>
      </c>
      <c r="D37" s="8">
        <v>479.9</v>
      </c>
      <c r="E37" s="23">
        <f t="shared" si="2"/>
        <v>126.79999999999995</v>
      </c>
      <c r="F37" s="19">
        <f t="shared" si="3"/>
        <v>135.91050693854433</v>
      </c>
    </row>
    <row r="38" spans="1:6" ht="15.75" x14ac:dyDescent="0.25">
      <c r="A38" s="6" t="s">
        <v>44</v>
      </c>
      <c r="B38" s="14" t="s">
        <v>2</v>
      </c>
      <c r="C38" s="15">
        <v>698.9</v>
      </c>
      <c r="D38" s="14">
        <v>493</v>
      </c>
      <c r="E38" s="24">
        <f t="shared" si="2"/>
        <v>-205.89999999999998</v>
      </c>
      <c r="F38" s="20">
        <f t="shared" si="3"/>
        <v>70.539419087136935</v>
      </c>
    </row>
    <row r="39" spans="1:6" ht="15.75" x14ac:dyDescent="0.25">
      <c r="A39" s="10" t="s">
        <v>45</v>
      </c>
      <c r="B39" s="8" t="s">
        <v>46</v>
      </c>
      <c r="C39" s="13">
        <v>57</v>
      </c>
      <c r="D39" s="8">
        <v>48</v>
      </c>
      <c r="E39" s="23">
        <f t="shared" si="2"/>
        <v>-9</v>
      </c>
      <c r="F39" s="19">
        <f t="shared" si="3"/>
        <v>84.210526315789465</v>
      </c>
    </row>
    <row r="40" spans="1:6" ht="15.75" x14ac:dyDescent="0.25">
      <c r="A40" s="6" t="s">
        <v>47</v>
      </c>
      <c r="B40" s="14" t="s">
        <v>48</v>
      </c>
      <c r="C40" s="15">
        <v>7.8</v>
      </c>
      <c r="D40" s="14">
        <v>6.6</v>
      </c>
      <c r="E40" s="24">
        <f t="shared" si="2"/>
        <v>-1.2000000000000002</v>
      </c>
      <c r="F40" s="20">
        <f t="shared" si="3"/>
        <v>84.615384615384613</v>
      </c>
    </row>
    <row r="41" spans="1:6" ht="15.75" x14ac:dyDescent="0.25">
      <c r="A41" s="10" t="s">
        <v>49</v>
      </c>
      <c r="B41" s="8" t="s">
        <v>46</v>
      </c>
      <c r="C41" s="13">
        <v>106</v>
      </c>
      <c r="D41" s="8">
        <v>105</v>
      </c>
      <c r="E41" s="23">
        <f t="shared" si="2"/>
        <v>-1</v>
      </c>
      <c r="F41" s="19">
        <f t="shared" si="3"/>
        <v>99.056603773584911</v>
      </c>
    </row>
    <row r="42" spans="1:6" ht="48" customHeight="1" x14ac:dyDescent="0.25">
      <c r="A42" s="27" t="s">
        <v>50</v>
      </c>
      <c r="B42" s="18" t="s">
        <v>48</v>
      </c>
      <c r="C42" s="37">
        <v>14.5</v>
      </c>
      <c r="D42" s="38">
        <v>14.5</v>
      </c>
      <c r="E42" s="39">
        <f t="shared" si="2"/>
        <v>0</v>
      </c>
      <c r="F42" s="40">
        <f t="shared" si="3"/>
        <v>100</v>
      </c>
    </row>
    <row r="43" spans="1:6" ht="15.75" x14ac:dyDescent="0.25">
      <c r="A43" s="10" t="s">
        <v>51</v>
      </c>
      <c r="B43" s="8" t="s">
        <v>46</v>
      </c>
      <c r="C43" s="13">
        <v>-49</v>
      </c>
      <c r="D43" s="8">
        <f>D39-D41</f>
        <v>-57</v>
      </c>
      <c r="E43" s="23">
        <f t="shared" si="2"/>
        <v>-8</v>
      </c>
      <c r="F43" s="19">
        <f t="shared" si="3"/>
        <v>116.32653061224489</v>
      </c>
    </row>
    <row r="44" spans="1:6" ht="15.75" x14ac:dyDescent="0.25">
      <c r="A44" s="6" t="s">
        <v>52</v>
      </c>
      <c r="B44" s="14"/>
      <c r="C44" s="15">
        <v>31</v>
      </c>
      <c r="D44" s="14">
        <v>29</v>
      </c>
      <c r="E44" s="24">
        <f t="shared" si="2"/>
        <v>-2</v>
      </c>
      <c r="F44" s="20">
        <f t="shared" si="3"/>
        <v>93.548387096774192</v>
      </c>
    </row>
    <row r="45" spans="1:6" ht="15.75" x14ac:dyDescent="0.25">
      <c r="A45" s="10" t="s">
        <v>53</v>
      </c>
      <c r="B45" s="8"/>
      <c r="C45" s="13">
        <v>23</v>
      </c>
      <c r="D45" s="8">
        <v>30</v>
      </c>
      <c r="E45" s="23">
        <f t="shared" si="2"/>
        <v>7</v>
      </c>
      <c r="F45" s="19">
        <f t="shared" si="3"/>
        <v>130.43478260869566</v>
      </c>
    </row>
    <row r="46" spans="1:6" ht="15.75" x14ac:dyDescent="0.25">
      <c r="A46" s="11" t="s">
        <v>54</v>
      </c>
      <c r="B46" s="7"/>
      <c r="C46" s="16"/>
      <c r="D46" s="7"/>
      <c r="E46" s="25"/>
      <c r="F46" s="21"/>
    </row>
    <row r="47" spans="1:6" ht="15.75" x14ac:dyDescent="0.25">
      <c r="A47" s="1" t="s">
        <v>55</v>
      </c>
      <c r="B47" s="8" t="s">
        <v>46</v>
      </c>
      <c r="C47" s="13">
        <v>145</v>
      </c>
      <c r="D47" s="8">
        <v>129</v>
      </c>
      <c r="E47" s="23">
        <f>D47-C47</f>
        <v>-16</v>
      </c>
      <c r="F47" s="19">
        <f>D47/C47*100</f>
        <v>88.965517241379317</v>
      </c>
    </row>
    <row r="48" spans="1:6" ht="15.75" x14ac:dyDescent="0.25">
      <c r="A48" s="2" t="s">
        <v>56</v>
      </c>
      <c r="B48" s="9" t="s">
        <v>46</v>
      </c>
      <c r="C48" s="17">
        <v>220</v>
      </c>
      <c r="D48" s="9">
        <v>197</v>
      </c>
      <c r="E48" s="26">
        <f>D48-C48</f>
        <v>-23</v>
      </c>
      <c r="F48" s="22">
        <f>D48/C48*100</f>
        <v>89.545454545454547</v>
      </c>
    </row>
    <row r="49" spans="1:6" ht="15.75" x14ac:dyDescent="0.25">
      <c r="A49" s="12" t="s">
        <v>57</v>
      </c>
      <c r="B49" s="9" t="s">
        <v>46</v>
      </c>
      <c r="C49" s="17">
        <v>-75</v>
      </c>
      <c r="D49" s="9">
        <f>D47-D48</f>
        <v>-68</v>
      </c>
      <c r="E49" s="26">
        <f>D49-C49</f>
        <v>7</v>
      </c>
      <c r="F49" s="22">
        <f>D49/C49*100</f>
        <v>90.666666666666657</v>
      </c>
    </row>
  </sheetData>
  <mergeCells count="6">
    <mergeCell ref="B1:B3"/>
    <mergeCell ref="A1:A3"/>
    <mergeCell ref="C1:C3"/>
    <mergeCell ref="D1:D3"/>
    <mergeCell ref="F1:F3"/>
    <mergeCell ref="E1:E3"/>
  </mergeCells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Ilyenko_OI</dc:creator>
  <cp:lastModifiedBy>User</cp:lastModifiedBy>
  <cp:lastPrinted>2024-07-11T07:57:33Z</cp:lastPrinted>
  <dcterms:created xsi:type="dcterms:W3CDTF">2015-06-05T18:19:34Z</dcterms:created>
  <dcterms:modified xsi:type="dcterms:W3CDTF">2024-07-18T08:51:42Z</dcterms:modified>
</cp:coreProperties>
</file>