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8600" windowHeight="6710"/>
  </bookViews>
  <sheets>
    <sheet name="monitoring" sheetId="2" r:id="rId1"/>
  </sheets>
  <definedNames>
    <definedName name="_xlnm._FilterDatabase" localSheetId="0" hidden="1">monitoring!$B$7:$G$17</definedName>
    <definedName name="Print_Area" localSheetId="0">monitoring!$A$1:$V$17</definedName>
    <definedName name="Print_Titles" localSheetId="0">monitoring!$7:$7</definedName>
    <definedName name="ФИО">#REF!</definedName>
  </definedNames>
  <calcPr calcId="125725"/>
</workbook>
</file>

<file path=xl/calcChain.xml><?xml version="1.0" encoding="utf-8"?>
<calcChain xmlns="http://schemas.openxmlformats.org/spreadsheetml/2006/main">
  <c r="D17" i="2"/>
  <c r="C17"/>
  <c r="E12"/>
  <c r="E9"/>
  <c r="E16"/>
  <c r="E15"/>
  <c r="E14"/>
  <c r="E13"/>
  <c r="E8"/>
  <c r="E10"/>
  <c r="E11"/>
  <c r="E17" l="1"/>
</calcChain>
</file>

<file path=xl/sharedStrings.xml><?xml version="1.0" encoding="utf-8"?>
<sst xmlns="http://schemas.openxmlformats.org/spreadsheetml/2006/main" count="31" uniqueCount="30">
  <si>
    <t>ИНФОРМАЦИЯ</t>
  </si>
  <si>
    <t>об освоении предельного объема финансирования</t>
  </si>
  <si>
    <t>Наименование главного распорядителя бюджетных средств</t>
  </si>
  <si>
    <t>Сумма, тыс. рублей</t>
  </si>
  <si>
    <t>Предельный объем финансирования</t>
  </si>
  <si>
    <t>Кассовое исполнение</t>
  </si>
  <si>
    <t>Остаток предельного объема финансирования</t>
  </si>
  <si>
    <t>Совет АМО СК</t>
  </si>
  <si>
    <t>Администрация АМО СК</t>
  </si>
  <si>
    <t>ФУ ААМО СК</t>
  </si>
  <si>
    <t>ОО ААМО СК</t>
  </si>
  <si>
    <t>УТСЗН администрации АМО СК</t>
  </si>
  <si>
    <t>КСП АМО СК</t>
  </si>
  <si>
    <t>Всего</t>
  </si>
  <si>
    <t>Удельный вес в общем объеме остатка предельного объема финансирования,%</t>
  </si>
  <si>
    <t>Освоение предельного объема финансирования,%</t>
  </si>
  <si>
    <t>Управление по работе с территориями ААМО СК</t>
  </si>
  <si>
    <t>100,00</t>
  </si>
  <si>
    <t>Управление имущественных, земельных отношений, архитектуры и градостроительства ААМО СК</t>
  </si>
  <si>
    <t>Управление культуры, туризма, информационной и молодежной политики ААМО СК</t>
  </si>
  <si>
    <t xml:space="preserve">с 01.10.2025г. по 31.10.2025 г. </t>
  </si>
  <si>
    <t>87,51</t>
  </si>
  <si>
    <t>99,15</t>
  </si>
  <si>
    <t>99,77</t>
  </si>
  <si>
    <t>73,99</t>
  </si>
  <si>
    <t>89,08</t>
  </si>
  <si>
    <t>89,38</t>
  </si>
  <si>
    <t>39,36</t>
  </si>
  <si>
    <t>98,20</t>
  </si>
  <si>
    <t>95,32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</si>
</sst>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#,##0.00_ ;[Red]\-#,##0.00\ "/>
    <numFmt numFmtId="167" formatCode="#,##0.000000_ ;[Red]\-#,##0.000000\ "/>
    <numFmt numFmtId="168" formatCode="#,##0.00000_ ;[Red]\-#,##0.00000\ "/>
  </numFmts>
  <fonts count="6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NumberFormat="1" applyFont="1" applyFill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 vertical="top"/>
      <protection hidden="1"/>
    </xf>
    <xf numFmtId="0" fontId="1" fillId="0" borderId="0" xfId="0" applyFont="1" applyProtection="1">
      <protection hidden="1"/>
    </xf>
    <xf numFmtId="0" fontId="2" fillId="0" borderId="0" xfId="0" applyNumberFormat="1" applyFont="1" applyFill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2" fontId="3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Fill="1" applyAlignment="1" applyProtection="1"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Protection="1">
      <protection hidden="1"/>
    </xf>
    <xf numFmtId="165" fontId="4" fillId="0" borderId="12" xfId="0" applyNumberFormat="1" applyFont="1" applyFill="1" applyBorder="1" applyAlignment="1" applyProtection="1">
      <alignment horizontal="left" wrapText="1"/>
      <protection hidden="1"/>
    </xf>
    <xf numFmtId="164" fontId="3" fillId="0" borderId="12" xfId="0" applyNumberFormat="1" applyFont="1" applyFill="1" applyBorder="1" applyAlignment="1" applyProtection="1">
      <protection hidden="1"/>
    </xf>
    <xf numFmtId="164" fontId="3" fillId="0" borderId="13" xfId="0" applyNumberFormat="1" applyFont="1" applyFill="1" applyBorder="1" applyAlignment="1" applyProtection="1">
      <protection hidden="1"/>
    </xf>
    <xf numFmtId="164" fontId="3" fillId="0" borderId="14" xfId="0" applyNumberFormat="1" applyFont="1" applyFill="1" applyBorder="1" applyAlignment="1" applyProtection="1">
      <protection hidden="1"/>
    </xf>
    <xf numFmtId="164" fontId="1" fillId="0" borderId="12" xfId="0" applyNumberFormat="1" applyFont="1" applyFill="1" applyBorder="1" applyAlignment="1" applyProtection="1">
      <protection hidden="1"/>
    </xf>
    <xf numFmtId="164" fontId="1" fillId="0" borderId="0" xfId="0" applyNumberFormat="1" applyFont="1" applyFill="1" applyAlignment="1" applyProtection="1">
      <protection hidden="1"/>
    </xf>
    <xf numFmtId="166" fontId="3" fillId="0" borderId="0" xfId="0" applyNumberFormat="1" applyFont="1"/>
    <xf numFmtId="10" fontId="1" fillId="0" borderId="0" xfId="0" applyNumberFormat="1" applyFont="1" applyFill="1" applyBorder="1" applyAlignment="1" applyProtection="1">
      <protection hidden="1"/>
    </xf>
    <xf numFmtId="167" fontId="3" fillId="0" borderId="0" xfId="0" applyNumberFormat="1" applyFont="1"/>
    <xf numFmtId="168" fontId="3" fillId="0" borderId="0" xfId="0" applyNumberFormat="1" applyFont="1"/>
    <xf numFmtId="166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16" xfId="0" applyNumberFormat="1" applyFont="1" applyFill="1" applyBorder="1" applyAlignment="1" applyProtection="1">
      <protection hidden="1"/>
    </xf>
    <xf numFmtId="0" fontId="3" fillId="0" borderId="17" xfId="0" applyNumberFormat="1" applyFont="1" applyFill="1" applyBorder="1" applyAlignment="1" applyProtection="1">
      <protection hidden="1"/>
    </xf>
    <xf numFmtId="0" fontId="3" fillId="0" borderId="18" xfId="0" applyFont="1" applyBorder="1" applyProtection="1">
      <protection hidden="1"/>
    </xf>
    <xf numFmtId="49" fontId="3" fillId="0" borderId="12" xfId="0" applyNumberFormat="1" applyFont="1" applyFill="1" applyBorder="1" applyAlignment="1" applyProtection="1">
      <alignment horizontal="center"/>
      <protection hidden="1"/>
    </xf>
    <xf numFmtId="49" fontId="1" fillId="0" borderId="12" xfId="0" applyNumberFormat="1" applyFont="1" applyFill="1" applyBorder="1" applyAlignment="1" applyProtection="1">
      <alignment horizontal="center"/>
      <protection hidden="1"/>
    </xf>
    <xf numFmtId="2" fontId="3" fillId="0" borderId="12" xfId="0" applyNumberFormat="1" applyFont="1" applyFill="1" applyBorder="1" applyAlignment="1" applyProtection="1">
      <alignment horizontal="center"/>
      <protection hidden="1"/>
    </xf>
    <xf numFmtId="2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5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1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  <outlinePr summaryBelow="0"/>
  </sheetPr>
  <dimension ref="A1:AG26"/>
  <sheetViews>
    <sheetView showGridLines="0" tabSelected="1" topLeftCell="A7" zoomScale="82" zoomScaleNormal="82" zoomScaleSheetLayoutView="90" workbookViewId="0">
      <selection activeCell="G8" sqref="G8:G16"/>
    </sheetView>
  </sheetViews>
  <sheetFormatPr defaultColWidth="9.08984375" defaultRowHeight="15.5"/>
  <cols>
    <col min="1" max="1" width="0.7265625" style="3" customWidth="1"/>
    <col min="2" max="2" width="40.7265625" style="3" customWidth="1"/>
    <col min="3" max="3" width="12.54296875" style="3" customWidth="1"/>
    <col min="4" max="4" width="13.54296875" style="3" customWidth="1"/>
    <col min="5" max="5" width="12.54296875" style="3" customWidth="1"/>
    <col min="6" max="6" width="13.7265625" style="3" customWidth="1"/>
    <col min="7" max="7" width="13.26953125" style="3" customWidth="1"/>
    <col min="8" max="26" width="8.7265625" style="3" hidden="1" customWidth="1"/>
    <col min="27" max="33" width="9.08984375" style="3" customWidth="1"/>
    <col min="34" max="34" width="9.08984375" style="3" bestFit="1"/>
    <col min="35" max="16384" width="9.08984375" style="3"/>
  </cols>
  <sheetData>
    <row r="1" spans="1:33" s="1" customFormat="1" ht="30" customHeight="1">
      <c r="A1" s="4" t="s">
        <v>0</v>
      </c>
      <c r="B1" s="5"/>
      <c r="C1" s="5"/>
      <c r="D1" s="5"/>
      <c r="E1" s="6"/>
      <c r="F1" s="5"/>
      <c r="G1" s="5"/>
      <c r="H1" s="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2" customFormat="1" ht="19" customHeight="1">
      <c r="A2" s="8" t="s">
        <v>1</v>
      </c>
      <c r="B2" s="8"/>
      <c r="C2" s="8"/>
      <c r="D2" s="8"/>
      <c r="E2" s="8"/>
      <c r="F2" s="8"/>
      <c r="G2" s="8"/>
      <c r="H2" s="9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s="1" customFormat="1" ht="19" customHeight="1">
      <c r="B3" s="49" t="s">
        <v>20</v>
      </c>
      <c r="C3" s="49"/>
      <c r="D3" s="49"/>
      <c r="E3" s="49"/>
      <c r="F3" s="49"/>
      <c r="G3" s="49"/>
      <c r="H3" s="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2.75" customHeight="1">
      <c r="A4" s="10"/>
      <c r="B4" s="11"/>
      <c r="C4" s="12"/>
      <c r="D4" s="10"/>
      <c r="E4" s="13"/>
      <c r="F4" s="13"/>
      <c r="G4" s="13"/>
      <c r="H4" s="10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21" customHeight="1">
      <c r="A5" s="10"/>
      <c r="B5" s="53" t="s">
        <v>2</v>
      </c>
      <c r="C5" s="50" t="s">
        <v>3</v>
      </c>
      <c r="D5" s="51"/>
      <c r="E5" s="52"/>
      <c r="F5" s="55" t="s">
        <v>14</v>
      </c>
      <c r="G5" s="56" t="s">
        <v>15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115" customHeight="1">
      <c r="A6" s="10"/>
      <c r="B6" s="54"/>
      <c r="C6" s="16" t="s">
        <v>4</v>
      </c>
      <c r="D6" s="17" t="s">
        <v>5</v>
      </c>
      <c r="E6" s="18" t="s">
        <v>6</v>
      </c>
      <c r="F6" s="55"/>
      <c r="G6" s="56"/>
      <c r="H6" s="1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10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12.75" customHeight="1">
      <c r="A7" s="10"/>
      <c r="B7" s="14">
        <v>1</v>
      </c>
      <c r="C7" s="20">
        <v>2</v>
      </c>
      <c r="D7" s="21">
        <v>3</v>
      </c>
      <c r="E7" s="22">
        <v>4</v>
      </c>
      <c r="F7" s="23">
        <v>5</v>
      </c>
      <c r="G7" s="24">
        <v>6</v>
      </c>
      <c r="H7" s="1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8">
      <c r="A8" s="25"/>
      <c r="B8" s="26" t="s">
        <v>7</v>
      </c>
      <c r="C8" s="27">
        <v>413.41</v>
      </c>
      <c r="D8" s="27">
        <v>361.76</v>
      </c>
      <c r="E8" s="27">
        <f t="shared" ref="E8:E16" si="0">C8-D8</f>
        <v>51.650000000000034</v>
      </c>
      <c r="F8" s="46">
        <v>0.41</v>
      </c>
      <c r="G8" s="44" t="s">
        <v>21</v>
      </c>
      <c r="H8" s="28"/>
      <c r="I8" s="41">
        <v>21590154.059999999</v>
      </c>
      <c r="J8" s="41">
        <v>26819086.59</v>
      </c>
      <c r="K8" s="41">
        <v>42178956.409999996</v>
      </c>
      <c r="L8" s="41">
        <v>25547427.370000001</v>
      </c>
      <c r="M8" s="41">
        <v>26179276.059999999</v>
      </c>
      <c r="N8" s="41">
        <v>52309638.310000002</v>
      </c>
      <c r="O8" s="41">
        <v>48938005.049999997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3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6" customHeight="1">
      <c r="A9" s="25"/>
      <c r="B9" s="26" t="s">
        <v>8</v>
      </c>
      <c r="C9" s="27">
        <v>19847.68</v>
      </c>
      <c r="D9" s="27">
        <v>19679.669999999998</v>
      </c>
      <c r="E9" s="27">
        <f t="shared" si="0"/>
        <v>168.01000000000204</v>
      </c>
      <c r="F9" s="46">
        <v>1.32</v>
      </c>
      <c r="G9" s="44" t="s">
        <v>22</v>
      </c>
      <c r="H9" s="29"/>
      <c r="I9" s="42">
        <v>63688390.460000001</v>
      </c>
      <c r="J9" s="42">
        <v>91632901.049999997</v>
      </c>
      <c r="K9" s="42">
        <v>210092118.34</v>
      </c>
      <c r="L9" s="42">
        <v>126718055.56999999</v>
      </c>
      <c r="M9" s="42">
        <v>69616554.390000001</v>
      </c>
      <c r="N9" s="42">
        <v>134580862.83000001</v>
      </c>
      <c r="O9" s="42">
        <v>106367902.84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3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54.5" customHeight="1">
      <c r="A10" s="25"/>
      <c r="B10" s="26" t="s">
        <v>18</v>
      </c>
      <c r="C10" s="27">
        <v>871.24</v>
      </c>
      <c r="D10" s="27">
        <v>869.24</v>
      </c>
      <c r="E10" s="27">
        <f t="shared" si="0"/>
        <v>2</v>
      </c>
      <c r="F10" s="46">
        <v>0.01</v>
      </c>
      <c r="G10" s="44" t="s">
        <v>23</v>
      </c>
      <c r="H10" s="29"/>
      <c r="I10" s="42">
        <v>4009919.02</v>
      </c>
      <c r="J10" s="42">
        <v>3024315.94</v>
      </c>
      <c r="K10" s="42">
        <v>4471886.57</v>
      </c>
      <c r="L10" s="42">
        <v>5404360.2999999998</v>
      </c>
      <c r="M10" s="42">
        <v>3531999.88</v>
      </c>
      <c r="N10" s="42">
        <v>20691045.940000001</v>
      </c>
      <c r="O10" s="42">
        <v>5634417.5599999996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3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9" customHeight="1">
      <c r="A11" s="25"/>
      <c r="B11" s="26" t="s">
        <v>9</v>
      </c>
      <c r="C11" s="27">
        <v>1863.71</v>
      </c>
      <c r="D11" s="27">
        <v>1379.02</v>
      </c>
      <c r="E11" s="27">
        <f t="shared" si="0"/>
        <v>484.69000000000005</v>
      </c>
      <c r="F11" s="46">
        <v>3.82</v>
      </c>
      <c r="G11" s="44" t="s">
        <v>24</v>
      </c>
      <c r="H11" s="29"/>
      <c r="I11" s="42">
        <v>755388.04</v>
      </c>
      <c r="J11" s="42">
        <v>1120114.8</v>
      </c>
      <c r="K11" s="42">
        <v>951140.17</v>
      </c>
      <c r="L11" s="42">
        <v>2255299.2200000002</v>
      </c>
      <c r="M11" s="42">
        <v>940893.87</v>
      </c>
      <c r="N11" s="42">
        <v>1458756.6</v>
      </c>
      <c r="O11" s="42">
        <v>1574515.5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4" customHeight="1">
      <c r="A12" s="25"/>
      <c r="B12" s="26" t="s">
        <v>10</v>
      </c>
      <c r="C12" s="27">
        <v>70588.320000000007</v>
      </c>
      <c r="D12" s="27">
        <v>62876.639999999999</v>
      </c>
      <c r="E12" s="27">
        <f t="shared" si="0"/>
        <v>7711.6800000000076</v>
      </c>
      <c r="F12" s="46">
        <v>60.82</v>
      </c>
      <c r="G12" s="44" t="s">
        <v>25</v>
      </c>
      <c r="H12" s="29"/>
      <c r="I12" s="42">
        <v>176844.21</v>
      </c>
      <c r="J12" s="42">
        <v>226540.04</v>
      </c>
      <c r="K12" s="42">
        <v>266742.36</v>
      </c>
      <c r="L12" s="42">
        <v>227102.54</v>
      </c>
      <c r="M12" s="42">
        <v>175225.04</v>
      </c>
      <c r="N12" s="42">
        <v>336949.05</v>
      </c>
      <c r="O12" s="42">
        <v>180829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3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56.5" customHeight="1">
      <c r="A13" s="25"/>
      <c r="B13" s="26" t="s">
        <v>19</v>
      </c>
      <c r="C13" s="27">
        <v>12126.01</v>
      </c>
      <c r="D13" s="27">
        <v>10837.7</v>
      </c>
      <c r="E13" s="27">
        <f t="shared" si="0"/>
        <v>1288.3099999999995</v>
      </c>
      <c r="F13" s="46">
        <v>10.16</v>
      </c>
      <c r="G13" s="44" t="s">
        <v>26</v>
      </c>
      <c r="H13" s="29"/>
      <c r="I13" s="42">
        <v>48672161</v>
      </c>
      <c r="J13" s="42">
        <v>36959722.399999999</v>
      </c>
      <c r="K13" s="42">
        <v>32000571.010000002</v>
      </c>
      <c r="L13" s="42">
        <v>40381885.75</v>
      </c>
      <c r="M13" s="42">
        <v>35559189.759999998</v>
      </c>
      <c r="N13" s="42">
        <v>48853299.979999997</v>
      </c>
      <c r="O13" s="42">
        <v>37588996.850000001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3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6" customHeight="1">
      <c r="A14" s="25"/>
      <c r="B14" s="26" t="s">
        <v>11</v>
      </c>
      <c r="C14" s="27">
        <v>9413.3700000000008</v>
      </c>
      <c r="D14" s="27">
        <v>9413.3700000000008</v>
      </c>
      <c r="E14" s="27">
        <f t="shared" si="0"/>
        <v>0</v>
      </c>
      <c r="F14" s="46">
        <v>0</v>
      </c>
      <c r="G14" s="44" t="s">
        <v>17</v>
      </c>
      <c r="H14" s="29"/>
      <c r="I14" s="42">
        <v>2830117.87</v>
      </c>
      <c r="J14" s="42">
        <v>3630866.65</v>
      </c>
      <c r="K14" s="42">
        <v>4090392.94</v>
      </c>
      <c r="L14" s="42">
        <v>3900795.31</v>
      </c>
      <c r="M14" s="42">
        <v>3980803.65</v>
      </c>
      <c r="N14" s="42">
        <v>4179622.73</v>
      </c>
      <c r="O14" s="42">
        <v>4032395.4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3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5" customHeight="1">
      <c r="A15" s="25"/>
      <c r="B15" s="26" t="s">
        <v>12</v>
      </c>
      <c r="C15" s="27">
        <v>299.33999999999997</v>
      </c>
      <c r="D15" s="27">
        <v>117.82</v>
      </c>
      <c r="E15" s="27">
        <f t="shared" si="0"/>
        <v>181.51999999999998</v>
      </c>
      <c r="F15" s="46">
        <v>1.44</v>
      </c>
      <c r="G15" s="44" t="s">
        <v>27</v>
      </c>
      <c r="H15" s="29"/>
      <c r="I15" s="42">
        <v>8859127.0199999996</v>
      </c>
      <c r="J15" s="42">
        <v>12796469.49</v>
      </c>
      <c r="K15" s="42">
        <v>47280811.93</v>
      </c>
      <c r="L15" s="42">
        <v>118774814.16</v>
      </c>
      <c r="M15" s="42">
        <v>67403759.980000004</v>
      </c>
      <c r="N15" s="42">
        <v>179597148.99000001</v>
      </c>
      <c r="O15" s="42">
        <v>11981332.83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3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38" customHeight="1">
      <c r="A16" s="25"/>
      <c r="B16" s="26" t="s">
        <v>16</v>
      </c>
      <c r="C16" s="27">
        <v>155350.35999999999</v>
      </c>
      <c r="D16" s="27">
        <v>152557.74</v>
      </c>
      <c r="E16" s="27">
        <f t="shared" si="0"/>
        <v>2792.6199999999953</v>
      </c>
      <c r="F16" s="46">
        <v>22.02</v>
      </c>
      <c r="G16" s="44" t="s">
        <v>28</v>
      </c>
      <c r="H16" s="29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8" customHeight="1">
      <c r="A17" s="10"/>
      <c r="B17" s="48" t="s">
        <v>13</v>
      </c>
      <c r="C17" s="30">
        <f>C8+C9+C10+C11+C12+C13+C14+C15+C16</f>
        <v>270773.44</v>
      </c>
      <c r="D17" s="30">
        <f>D8+D9+D10+D11+D12+D13+D14+D15+D16</f>
        <v>258092.96</v>
      </c>
      <c r="E17" s="30">
        <f>E8+E9+E10+E11+E12+E13+E14+E15+E16</f>
        <v>12680.480000000005</v>
      </c>
      <c r="F17" s="47" t="s">
        <v>17</v>
      </c>
      <c r="G17" s="45" t="s">
        <v>29</v>
      </c>
      <c r="H17" s="31"/>
      <c r="I17" s="31">
        <v>5108166621.5100002</v>
      </c>
      <c r="J17" s="31">
        <v>6803173506.6999998</v>
      </c>
      <c r="K17" s="31">
        <v>7632714088.4399996</v>
      </c>
      <c r="L17" s="31">
        <v>10665029142.23</v>
      </c>
      <c r="M17" s="31">
        <v>6535738947.6700001</v>
      </c>
      <c r="N17" s="31">
        <v>9696091047.2099991</v>
      </c>
      <c r="O17" s="31">
        <v>7125073525.0699997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0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9" spans="1:33">
      <c r="C19" s="32"/>
      <c r="D19" s="32"/>
      <c r="E19" s="32"/>
      <c r="F19" s="33"/>
      <c r="G19" s="32"/>
    </row>
    <row r="20" spans="1:33">
      <c r="C20" s="34"/>
      <c r="D20" s="34"/>
      <c r="E20" s="34"/>
      <c r="F20" s="35"/>
      <c r="G20" s="35"/>
    </row>
    <row r="23" spans="1:33">
      <c r="C23" s="36"/>
      <c r="D23" s="36"/>
      <c r="E23" s="36"/>
    </row>
    <row r="26" spans="1:33">
      <c r="E26" s="32"/>
    </row>
  </sheetData>
  <autoFilter ref="B7:G17"/>
  <mergeCells count="5">
    <mergeCell ref="B3:G3"/>
    <mergeCell ref="C5:E5"/>
    <mergeCell ref="B5:B6"/>
    <mergeCell ref="F5:F6"/>
    <mergeCell ref="G5:G6"/>
  </mergeCells>
  <printOptions horizontalCentered="1"/>
  <pageMargins left="0.55069444444444449" right="0.55069444444444449" top="0.59027777777777779" bottom="0.47222222222222221" header="0.31458333333333333" footer="0.15694444444444444"/>
  <pageSetup paperSize="9" scale="75" fitToHeight="0" orientation="portrait" r:id="rId1"/>
  <headerFooter differentFirst="1"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monitoring</vt:lpstr>
      <vt:lpstr>monitoring!Print_Area</vt:lpstr>
      <vt:lpstr>monitoring!Print_Titles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kroskv</dc:creator>
  <cp:lastModifiedBy>RePack by SPecialiST</cp:lastModifiedBy>
  <cp:lastPrinted>2025-09-04T14:27:12Z</cp:lastPrinted>
  <dcterms:created xsi:type="dcterms:W3CDTF">2020-07-03T07:29:12Z</dcterms:created>
  <dcterms:modified xsi:type="dcterms:W3CDTF">2025-11-09T07:42:05Z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3D6D294380E04E07BACFC11353B28503</vt:lpwstr>
  </property>
  <property fmtid="{D5CDD505-2E9C-101B-9397-08002B2CF9AE}" pid="3" name="KSOProductBuildVer">
    <vt:lpwstr>1049-12.2.0.13412</vt:lpwstr>
  </property>
</Properties>
</file>